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FA4F9FCE-EFDF-450B-9566-0F6F22A47509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<sst xmlns="http://schemas.openxmlformats.org/spreadsheetml/2006/main" count="62" uniqueCount="54">
  <si>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</si>
  <si>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</si>
  <si>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</si>
  <si>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</si>
  <si>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</si>
  <si>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</si>
  <si>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</si>
  <si>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</si>
  <si>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</si>
  <si>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</si>
  <si>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</si>
  <si>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</si>
  <si>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</si>
  <si>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</si>
  <si>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</si>
  <si>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</si>
  <si>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</si>
  <si>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</si>
  <si>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</si>
  <si>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</si>
  <si>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</si>
  <si>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</si>
  <si>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</si>
  <si>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</si>
  <si>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</si>
  <si>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</si>
  <si>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</si>
  <si>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</si>
  <si>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</si>
  <si>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</si>
  <si>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</si>
  <si>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</si>
  <si>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</si>
  <si>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</si>
  <si>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</si>
  <si>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</si>
  <si>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</si>
  <si>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</si>
  <si>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</si>
  <si>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</si>
  <si>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</si>
  <si>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</si>
  <si>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</si>
  <si>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</si>
  <si>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</si>
  <si>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</si>
  <si>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</si>
  <si>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</si>
  <si>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</si>
  <si>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</si>
  <si>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</si>
  <si>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de 2024 y del 01 de Enero al 31 de Diciembre de 2023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</si>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</sst>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2123360</xdr:colOff>
      <xdr:row>70</xdr:row>
      <xdr:rowOff>54214</xdr:rowOff>
    </xdr:from>
    <xdr:to>
      <xdr:col>1</xdr:col>
      <xdr:colOff>4749427</xdr:colOff>
      <xdr:row>74</xdr:row>
      <xdr:rowOff>32036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8A67CD3-2428-40FF-9F08-7BE5EC19A17E}"/>
            </a:ext>
          </a:extLst>
        </xdr:cNvPr>
        <xdr:cNvSpPr txBox="1"/>
      </xdr:nvSpPr>
      <xdr:spPr>
        <a:xfrm>
          <a:off x="2322143" y="11592641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4779818</xdr:colOff>
      <xdr:row>70</xdr:row>
      <xdr:rowOff>9036</xdr:rowOff>
    </xdr:from>
    <xdr:to>
      <xdr:col>3</xdr:col>
      <xdr:colOff>1155751</xdr:colOff>
      <xdr:row>75</xdr:row>
      <xdr:rowOff>73088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A5C7B9A-DAF2-4E33-A19A-DDEE0F9ED646}"/>
            </a:ext>
          </a:extLst>
        </xdr:cNvPr>
        <xdr:cNvSpPr txBox="1"/>
      </xdr:nvSpPr>
      <xdr:spPr>
        <a:xfrm>
          <a:off x="4978601" y="11547463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2132395</xdr:colOff>
      <xdr:row>71</xdr:row>
      <xdr:rowOff>-1</xdr:rowOff>
    </xdr:from>
    <xdr:to>
      <xdr:col>1</xdr:col>
      <xdr:colOff>4725210</xdr:colOff>
      <xdr:row>71</xdr:row>
      <xdr:rowOff>-1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7798477-7847-4BCB-94B9-D1AB559D1524}"/>
            </a:ext>
          </a:extLst>
        </xdr:cNvPr>
        <xdr:cNvCxnSpPr/>
      </xdr:nvCxnSpPr>
      <xdr:spPr>
        <a:xfrm>
          <a:off x="2331178" y="11692031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242756</xdr:colOff>
      <xdr:row>70</xdr:row>
      <xdr:rowOff>152399</xdr:rowOff>
    </xdr:from>
    <xdr:to>
      <xdr:col>3</xdr:col>
      <xdr:colOff>775460</xdr:colOff>
      <xdr:row>70</xdr:row>
      <xdr:rowOff>152399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56FD523-B8CD-4058-8102-E19C57378D13}"/>
            </a:ext>
          </a:extLst>
        </xdr:cNvPr>
        <xdr:cNvCxnSpPr/>
      </xdr:nvCxnSpPr>
      <xdr:spPr>
        <a:xfrm>
          <a:off x="5402068" y="11690826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0" zoomScaleNormal="90" workbookViewId="0">
      <selection activeCell="B4" sqref="B4:D4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53</v>
      </c>
      <c r="D5" s="37" t="s">
        <v>52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69046402.579999998</v>
      </c>
      <c r="D8" s="19">
        <f>SUM(D9:D18)</f>
        <v>195208074.56999999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1547763.67</v>
      </c>
      <c r="D13" s="21">
        <v>8129122.6399999997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3643426.03</v>
      </c>
      <c r="D15" s="21">
        <v>12745491.439999999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63855212.880000003</v>
      </c>
      <c r="D17" s="21">
        <v>174333460.49000001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49128554.840000004</v>
      </c>
      <c r="D19" s="19">
        <f>SUM(D20:D35)</f>
        <v>185440677.29000002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14180968.66</v>
      </c>
      <c r="D20" s="21">
        <v>57109490.460000001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1295642.93</v>
      </c>
      <c r="D21" s="21">
        <v>8681656.5899999999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6859893.0700000003</v>
      </c>
      <c r="D22" s="21">
        <v>27480726.949999999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23957196.02</v>
      </c>
      <c r="D26" s="21">
        <v>84907570.549999997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2834854.16</v>
      </c>
      <c r="D35" s="21">
        <v>7261232.7400000002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19917847.739999995</v>
      </c>
      <c r="D36" s="23">
        <f>SUM(D8-D19)</f>
        <v>9767397.2799999714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793803.93</v>
      </c>
      <c r="D43" s="24">
        <f>SUM(D44:D46)</f>
        <v>8210943.3700000001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0</v>
      </c>
      <c r="D44" s="26">
        <v>3966743.14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793803.93</v>
      </c>
      <c r="D45" s="26">
        <v>3681733.12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0</v>
      </c>
      <c r="D46" s="26">
        <v>562467.11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-793803.93</v>
      </c>
      <c r="D47" s="24">
        <f>D39-D43</f>
        <v>-8210943.3700000001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19124043.809999995</v>
      </c>
      <c r="D62" s="32">
        <f>SUM(D60,D47,D36)</f>
        <v>1556453.9099999713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60829653.020000003</v>
      </c>
      <c r="D64" s="33">
        <v>59273199.109999999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79953696.829999998</v>
      </c>
      <c r="D65" s="33">
        <v>60829653.020000003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2019-12-03T19:09:42Z</dcterms:created>
  <dcterms:modified xsi:type="dcterms:W3CDTF">2024-04-24T16:39:56Z</dcterms:modified>
</cp:coreProperties>
</file>